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fund_adm\Mutual Fund Tax\Press Releases\UNI\For MM\"/>
    </mc:Choice>
  </mc:AlternateContent>
  <xr:revisionPtr revIDLastSave="0" documentId="13_ncr:1_{9C638BDF-93B7-43DA-94B9-5DBC0F93CF78}" xr6:coauthVersionLast="47" xr6:coauthVersionMax="47" xr10:uidLastSave="{00000000-0000-0000-0000-000000000000}"/>
  <bookViews>
    <workbookView xWindow="-120" yWindow="-120" windowWidth="29040" windowHeight="15840" xr2:uid="{00000000-000D-0000-FFFF-FFFF00000000}"/>
  </bookViews>
  <sheets>
    <sheet name="February 2025" sheetId="36" r:id="rId1"/>
    <sheet name="January 2025" sheetId="35" r:id="rId2"/>
    <sheet name="December 2024" sheetId="34" r:id="rId3"/>
    <sheet name="November 2024" sheetId="33" r:id="rId4"/>
    <sheet name="October 2024" sheetId="32" r:id="rId5"/>
    <sheet name="September 30, 2024" sheetId="3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6" l="1"/>
  <c r="E21" i="36"/>
  <c r="E20" i="36"/>
  <c r="E19" i="36"/>
  <c r="E18" i="36"/>
  <c r="E15" i="36"/>
  <c r="E14" i="36"/>
  <c r="E13" i="36"/>
  <c r="E10" i="36"/>
  <c r="E9" i="36"/>
  <c r="E8" i="36"/>
  <c r="E7" i="36"/>
  <c r="E22" i="35" l="1"/>
  <c r="E21" i="35"/>
  <c r="E20" i="35"/>
  <c r="E19" i="35"/>
  <c r="E18" i="35"/>
  <c r="E15" i="35"/>
  <c r="E14" i="35"/>
  <c r="E13" i="35"/>
  <c r="E10" i="35"/>
  <c r="E9" i="35"/>
  <c r="E8" i="35"/>
  <c r="E7" i="35"/>
  <c r="E22" i="34" l="1"/>
  <c r="E21" i="34"/>
  <c r="E20" i="34"/>
  <c r="E19" i="34"/>
  <c r="E18" i="34"/>
  <c r="E15" i="34"/>
  <c r="E14" i="34"/>
  <c r="E13" i="34"/>
  <c r="E10" i="34"/>
  <c r="E9" i="34"/>
  <c r="E8" i="34"/>
  <c r="E7" i="34"/>
  <c r="E22" i="33" l="1"/>
  <c r="E21" i="33"/>
  <c r="E20" i="33"/>
  <c r="E19" i="33"/>
  <c r="E18" i="33"/>
  <c r="E15" i="33"/>
  <c r="E14" i="33"/>
  <c r="E13" i="33"/>
  <c r="E10" i="33"/>
  <c r="E9" i="33"/>
  <c r="E8" i="33"/>
  <c r="E7" i="33"/>
  <c r="E22" i="32" l="1"/>
  <c r="E21" i="32"/>
  <c r="E20" i="32"/>
  <c r="E19" i="32"/>
  <c r="E18" i="32"/>
  <c r="E15" i="32"/>
  <c r="E14" i="32"/>
  <c r="E13" i="32"/>
  <c r="E10" i="32"/>
  <c r="E9" i="32"/>
  <c r="E8" i="32"/>
  <c r="E7" i="32"/>
  <c r="E22" i="31" l="1"/>
  <c r="E21" i="31"/>
  <c r="E20" i="31"/>
  <c r="E19" i="31"/>
  <c r="E18" i="31"/>
  <c r="E15" i="31"/>
  <c r="E14" i="31"/>
  <c r="E13" i="31"/>
  <c r="E10" i="31"/>
  <c r="E9" i="31"/>
  <c r="E8" i="31"/>
  <c r="E7" i="31"/>
</calcChain>
</file>

<file path=xl/sharedStrings.xml><?xml version="1.0" encoding="utf-8"?>
<sst xmlns="http://schemas.openxmlformats.org/spreadsheetml/2006/main" count="280" uniqueCount="68">
  <si>
    <t xml:space="preserve">Eaton Vance Closed-End Fund Earnings  Undistributed Net Income Information </t>
  </si>
  <si>
    <t>Fund</t>
  </si>
  <si>
    <t>Ticker</t>
  </si>
  <si>
    <t>Monthly Avg. Earning / Current Distribution Amount</t>
  </si>
  <si>
    <t>National Municipal Funds</t>
  </si>
  <si>
    <t>Eaton Vance Municipal Bond Fund</t>
  </si>
  <si>
    <t>EIM</t>
  </si>
  <si>
    <t>Eaton Vance Municipal Income 2028 Term Trust</t>
  </si>
  <si>
    <t>ETX</t>
  </si>
  <si>
    <t>Eaton Vance Municipal Income Trust</t>
  </si>
  <si>
    <t>EVN</t>
  </si>
  <si>
    <t>Eaton Vance National Municipal Opportunities Trust</t>
  </si>
  <si>
    <t>EOT</t>
  </si>
  <si>
    <t>State Municipal Funds</t>
  </si>
  <si>
    <t>Eaton Vance California Municipal Bond Fund</t>
  </si>
  <si>
    <t>EVM</t>
  </si>
  <si>
    <t>Eaton Vance California Municipal Income Trust</t>
  </si>
  <si>
    <t>CEV</t>
  </si>
  <si>
    <t>Eaton Vance New York Municipal Bond Fund</t>
  </si>
  <si>
    <t>ENX</t>
  </si>
  <si>
    <t>Taxable Funds (Non Managed Distribution Plan Funds)</t>
  </si>
  <si>
    <t xml:space="preserve">Eaton Vance Floating-Rate Income Trust </t>
  </si>
  <si>
    <t>EFT</t>
  </si>
  <si>
    <t>Eaton Vance Limited Duration Income Fund</t>
  </si>
  <si>
    <t>EVV</t>
  </si>
  <si>
    <t xml:space="preserve">Eaton Vance Senior Floating-Rate Trust </t>
  </si>
  <si>
    <t>EFR</t>
  </si>
  <si>
    <t>Eaton Vance Senior Income Trust</t>
  </si>
  <si>
    <t>EVF</t>
  </si>
  <si>
    <t>(1) Average monthly earnings per share for the most recent 3 months and are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t>
  </si>
  <si>
    <t xml:space="preserve"> A Fund's distributions may be comprised of amounts characterized for federal income tax purposes as qualified and non-qualified ordinary dividends, capital gains distributions and non-dividend distributions, also known as return of capital. For additional information about non-dividend distributions, please refer to Eaton Vance Closed-End Fund Distribution Notices (19a) posted here: https://funds.eatonvance.com/closed-end-fund-distribution-Notices-19a.php.  The Fund will determine the federal income tax character of distributions paid to a shareholder after the end of the calendar year. This is reported on the IRS form 1099-DIV and provided to the shareholder shortly after each year-end.</t>
  </si>
  <si>
    <r>
      <t>Monthly Avg. Earnings Per Share</t>
    </r>
    <r>
      <rPr>
        <b/>
        <vertAlign val="superscript"/>
        <sz val="8"/>
        <rFont val="Calibri"/>
        <family val="2"/>
        <scheme val="minor"/>
      </rPr>
      <t xml:space="preserve"> (1)</t>
    </r>
  </si>
  <si>
    <r>
      <t>Current Distribution Amount Per Share</t>
    </r>
    <r>
      <rPr>
        <b/>
        <vertAlign val="superscript"/>
        <sz val="8"/>
        <rFont val="Calibri"/>
        <family val="2"/>
        <scheme val="minor"/>
      </rPr>
      <t xml:space="preserve"> (2) </t>
    </r>
  </si>
  <si>
    <r>
      <t>Ending Undistributed Net Income Per Common Share</t>
    </r>
    <r>
      <rPr>
        <b/>
        <vertAlign val="superscript"/>
        <sz val="8"/>
        <rFont val="Calibri"/>
        <family val="2"/>
        <scheme val="minor"/>
      </rPr>
      <t xml:space="preserve"> (3)</t>
    </r>
  </si>
  <si>
    <t>Eaton Vance Short Duration Diversified Income Fund</t>
  </si>
  <si>
    <t>EVG</t>
  </si>
  <si>
    <t xml:space="preserve">Common shares of the Fund are only available for purchase and sale at current market price on a stock exchange. There is no assurance that the Fund will achieve its investment objective. The Fund is subject to numerous risks, including investment risks. Shares of closed-end funds often trade at a discount from their net asset value. The Fund is not a complete investment program and you may lose money investing in the Fund. An investment in the Fund may not be appropriate for all investors. Investors should review and consider carefully the Fund’s investment objective, risks, charges and expenses.  </t>
  </si>
  <si>
    <t xml:space="preserve">This material is a general communication, which is not impartial and all information provided has been prepared solely for informational and educational purposes and does not constitute an offer or a recommendation to buy or sell any particular security or to adopt any specific investment strategy. The information herein has not been based on a consideration of any individual investor circumstances and is not investment advice, nor should it be construed in any way as tax, accounting, legal or regulatory advice. To that end, investors should seek independent legal and financial advice, including advice as to tax consequences, before making any investment decision.
</t>
  </si>
  <si>
    <t>NOT FDIC INSURED | OFFER NO BANK GUARANTEE | MAY LOSE VALUE | NOT INSURED BY ANY FEDERAL GOVERNMENT AGENCY | NOT A DEPOSIT</t>
  </si>
  <si>
    <t>Eaton Vance is part of Morgan Stanley Investment Management. Morgan Stanley Investment Management is the asset management division of Morgan Stanley.</t>
  </si>
  <si>
    <t>©2024 Morgan Stanley. All rights reserved. Eaton Vance Distributors, Inc.</t>
  </si>
  <si>
    <t>EFR- 2.6% Estimated Return of Capital</t>
  </si>
  <si>
    <t>CEV -24.9% Estimated Return of Capital</t>
  </si>
  <si>
    <t>EIM-  23.3% Estimated Return of Capital</t>
  </si>
  <si>
    <t>ENX-  22.4% Estimated Return of Capital</t>
  </si>
  <si>
    <t>ETX-  29.3% Estimated Return of Capital</t>
  </si>
  <si>
    <t>EVF- 11.9% Estimated Return of Capital</t>
  </si>
  <si>
    <t>EVG-  13.2% Estimated Return of Capital</t>
  </si>
  <si>
    <t>EVM- 25.7% Estimated Return of Capital</t>
  </si>
  <si>
    <t>EVN - 20.2% Estimated Return of Capital</t>
  </si>
  <si>
    <t>EVV -  26.7% Estimated Return of Capital</t>
  </si>
  <si>
    <t>(2) Current distribution per share amount reflects the distributions declared on October 1,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</si>
  <si>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October payment is not reflected in ending undistributed net income per common share.</t>
  </si>
  <si>
    <t>The final character of fund distributions will not be determined until the end of the each Fund’s fiscal year.  As of September 30, 2024, each Fund listed below has a portion of its distribution estimated to be a return of capital for its fiscal year to date:</t>
  </si>
  <si>
    <t>The final character of fund distributions will not be determined until the end of the each Fund’s fiscal year.  The most recent information regarding Funds with estimated return of capital during its current fiscal year can be found here:</t>
  </si>
  <si>
    <t>https://funds.eatonvance.com/closed-end-fund-distribution-Notices-19a.php</t>
  </si>
  <si>
    <t>(2) Current distribution per share amount reflects the distributions declared on November 1,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</si>
  <si>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November payment is not reflected in ending undistributed net income per common share.</t>
  </si>
  <si>
    <t>(2) Current distribution per share amount reflects the distributions declared on December 2,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</si>
  <si>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December payment is not reflected in ending undistributed net income per common share.</t>
  </si>
  <si>
    <t>(2) Current distribution per share amount reflects the distributions declared on January 2,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</si>
  <si>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January payment is not reflected in ending undistributed net income per common share.</t>
  </si>
  <si>
    <t>(2) Current distribution per share amount reflects the distributions declared on February 3,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</si>
  <si>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February payment is not reflected in ending undistributed net income per common share.</t>
  </si>
  <si>
    <t>(2) Current distribution per share amount reflects the distributions declared on March 3,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</si>
  <si>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March payment is not reflected in ending undistributed net income per common share.</t>
  </si>
  <si>
    <t>©2025 Morgan Stanley. All rights reserved. Eaton Vance Distributors, Inc.</t>
  </si>
  <si>
    <t>4333495 Exp.3/31/26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</si>
</sst>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0.0%"/>
  </numFmts>
  <fonts count="7" x14ac:knownFonts="1">
    <font>
      <sz val="11"/>
      <color theme="1"/>
      <name val="Calibri"/>
      <family val="2"/>
      <scheme val="minor"/>
    </font>
    <font>
      <sz val="11"/>
      <color theme="1"/>
      <name val="Calibri"/>
      <family val="2"/>
      <scheme val="minor"/>
    </font>
    <font>
      <sz val="8"/>
      <name val="Calibri"/>
      <family val="2"/>
      <scheme val="minor"/>
    </font>
    <font>
      <b/>
      <sz val="8"/>
      <name val="Calibri"/>
      <family val="2"/>
      <scheme val="minor"/>
    </font>
    <font>
      <b/>
      <vertAlign val="superscript"/>
      <sz val="8"/>
      <name val="Calibri"/>
      <family val="2"/>
      <scheme val="minor"/>
    </font>
    <font>
      <u/>
      <sz val="11"/>
      <color theme="10"/>
      <name val="Calibri"/>
      <family val="2"/>
      <scheme val="minor"/>
    </font>
    <font>
      <u/>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applyAlignment="1">
      <alignment wrapText="1"/>
    </xf>
    <xf numFmtId="0" fontId="3" fillId="0" borderId="2" xfId="0" applyFont="1" applyBorder="1"/>
    <xf numFmtId="0" fontId="2" fillId="0" borderId="3" xfId="0" applyFont="1" applyBorder="1" applyAlignment="1">
      <alignment horizontal="center"/>
    </xf>
    <xf numFmtId="0" fontId="2" fillId="0" borderId="3" xfId="0" applyFont="1" applyBorder="1" applyAlignment="1"/>
    <xf numFmtId="0" fontId="2" fillId="0" borderId="4" xfId="0" applyFont="1" applyBorder="1"/>
    <xf numFmtId="0" fontId="2" fillId="0" borderId="5" xfId="0" applyFont="1" applyBorder="1"/>
    <xf numFmtId="0" fontId="2" fillId="0" borderId="0" xfId="0" applyFont="1" applyBorder="1" applyAlignment="1">
      <alignment horizontal="center"/>
    </xf>
    <xf numFmtId="165" fontId="2" fillId="0" borderId="0" xfId="0" applyNumberFormat="1" applyFont="1" applyBorder="1" applyAlignment="1">
      <alignment horizontal="center"/>
    </xf>
    <xf numFmtId="166" fontId="2" fillId="0" borderId="0" xfId="1" applyNumberFormat="1" applyFont="1" applyBorder="1" applyAlignment="1">
      <alignment horizontal="center"/>
    </xf>
    <xf numFmtId="165" fontId="2" fillId="0" borderId="6" xfId="0" applyNumberFormat="1" applyFont="1" applyBorder="1" applyAlignment="1">
      <alignment horizontal="center"/>
    </xf>
    <xf numFmtId="0" fontId="2" fillId="0" borderId="7" xfId="0" applyFont="1" applyBorder="1"/>
    <xf numFmtId="0" fontId="2" fillId="0" borderId="8" xfId="0" applyFont="1" applyBorder="1" applyAlignment="1">
      <alignment horizontal="center"/>
    </xf>
    <xf numFmtId="0" fontId="2" fillId="0" borderId="8" xfId="0" applyFont="1" applyBorder="1" applyAlignment="1"/>
    <xf numFmtId="0" fontId="2" fillId="0" borderId="9" xfId="0" applyFont="1" applyBorder="1" applyAlignment="1"/>
    <xf numFmtId="0" fontId="2" fillId="0" borderId="4" xfId="0" applyFont="1" applyBorder="1" applyAlignment="1"/>
    <xf numFmtId="0" fontId="2" fillId="0" borderId="0" xfId="0" applyFont="1" applyFill="1" applyBorder="1" applyAlignment="1">
      <alignment horizontal="center"/>
    </xf>
    <xf numFmtId="165" fontId="2" fillId="0" borderId="0" xfId="0" applyNumberFormat="1" applyFont="1" applyFill="1" applyBorder="1" applyAlignment="1">
      <alignment horizontal="center"/>
    </xf>
    <xf numFmtId="166" fontId="2" fillId="0" borderId="0" xfId="1" applyNumberFormat="1" applyFont="1" applyFill="1" applyBorder="1" applyAlignment="1">
      <alignment horizontal="center"/>
    </xf>
    <xf numFmtId="165" fontId="2" fillId="0" borderId="6" xfId="0" applyNumberFormat="1" applyFont="1" applyFill="1" applyBorder="1" applyAlignment="1">
      <alignment horizontal="center"/>
    </xf>
    <xf numFmtId="0" fontId="2" fillId="0" borderId="8" xfId="0" applyFont="1" applyFill="1" applyBorder="1" applyAlignment="1">
      <alignment horizontal="center"/>
    </xf>
    <xf numFmtId="165" fontId="2" fillId="0" borderId="8" xfId="0" applyNumberFormat="1" applyFont="1" applyFill="1" applyBorder="1" applyAlignment="1">
      <alignment horizontal="center"/>
    </xf>
    <xf numFmtId="166" fontId="2" fillId="0" borderId="8" xfId="1" applyNumberFormat="1" applyFont="1" applyFill="1" applyBorder="1" applyAlignment="1">
      <alignment horizontal="center"/>
    </xf>
    <xf numFmtId="165" fontId="2" fillId="0" borderId="9" xfId="0" applyNumberFormat="1" applyFont="1" applyFill="1" applyBorder="1" applyAlignment="1">
      <alignment horizontal="center"/>
    </xf>
    <xf numFmtId="0" fontId="2" fillId="0" borderId="0" xfId="0" applyFont="1" applyAlignment="1"/>
    <xf numFmtId="0" fontId="3"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6" fillId="0" borderId="0" xfId="2"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xf>
    <xf numFmtId="164" fontId="2" fillId="0" borderId="0" xfId="0" applyNumberFormat="1" applyFont="1"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nds.eatonvance.com/closed-end-fund-distribution-Notices-19a.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unds.eatonvance.com/closed-end-fund-distribution-Notices-19a.ph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unds.eatonvance.com/closed-end-fund-distribution-Notices-19a.ph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nds.eatonvance.com/closed-end-fund-distribution-Notices-19a.ph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unds.eatonvance.com/closed-end-fund-distribution-Notices-19a.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1"/>
  <sheetViews>
    <sheetView tabSelected="1" workbookViewId="0">
      <pane ySplit="5" topLeftCell="A6" activePane="bottomLeft" state="frozen"/>
      <selection pane="bottomLeft" activeCell="A35" sqref="A35:F35"/>
    </sheetView>
  </sheetViews>
  <sheetFormatPr defaultColWidth="9.140625" defaultRowHeight="11.25" x14ac:dyDescent="0.2"/>
  <cols>
    <col min="1" max="1" width="42" style="1" customWidth="1"/>
    <col min="2" max="2" width="10.28515625" style="40" customWidth="1"/>
    <col min="3" max="3" width="12.28515625" style="26" customWidth="1"/>
    <col min="4" max="4" width="10" style="26" customWidth="1"/>
    <col min="5" max="5" width="10.5703125" style="40"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45716</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3.6640981850609183E-2</v>
      </c>
      <c r="D7" s="10">
        <v>5.0799999999999998E-2</v>
      </c>
      <c r="E7" s="11">
        <f>C7/D7</f>
        <v>0.72127917028758237</v>
      </c>
      <c r="F7" s="12">
        <v>-7.1754340246636114E-2</v>
      </c>
    </row>
    <row r="8" spans="1:6" x14ac:dyDescent="0.2">
      <c r="A8" s="8" t="s">
        <v>7</v>
      </c>
      <c r="B8" s="9" t="s">
        <v>8</v>
      </c>
      <c r="C8" s="10">
        <v>5.4037550820782855E-2</v>
      </c>
      <c r="D8" s="10">
        <v>7.8200000000000006E-2</v>
      </c>
      <c r="E8" s="11">
        <f>C8/D8</f>
        <v>0.69101727392305434</v>
      </c>
      <c r="F8" s="12">
        <v>-2.340412471003615E-2</v>
      </c>
    </row>
    <row r="9" spans="1:6" x14ac:dyDescent="0.2">
      <c r="A9" s="8" t="s">
        <v>9</v>
      </c>
      <c r="B9" s="9" t="s">
        <v>10</v>
      </c>
      <c r="C9" s="10">
        <v>3.923092668193421E-2</v>
      </c>
      <c r="D9" s="10">
        <v>5.1299999999999998E-2</v>
      </c>
      <c r="E9" s="11">
        <f>C9/D9</f>
        <v>0.76473541290320102</v>
      </c>
      <c r="F9" s="12">
        <v>-3.5106666438434214E-2</v>
      </c>
    </row>
    <row r="10" spans="1:6" x14ac:dyDescent="0.2">
      <c r="A10" s="8" t="s">
        <v>11</v>
      </c>
      <c r="B10" s="9" t="s">
        <v>12</v>
      </c>
      <c r="C10" s="10">
        <v>6.3804019233121234E-2</v>
      </c>
      <c r="D10" s="10">
        <v>6.83E-2</v>
      </c>
      <c r="E10" s="11">
        <f>C10/D10</f>
        <v>0.93417304880118934</v>
      </c>
      <c r="F10" s="12">
        <v>-1.5443515522414301E-2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3.0457027974386569E-2</v>
      </c>
      <c r="D13" s="10">
        <v>4.1700000000000001E-2</v>
      </c>
      <c r="E13" s="11">
        <f>C13/D13</f>
        <v>0.73038436389416228</v>
      </c>
      <c r="F13" s="12">
        <v>-5.9122748611342965E-2</v>
      </c>
    </row>
    <row r="14" spans="1:6" x14ac:dyDescent="0.2">
      <c r="A14" s="8" t="s">
        <v>16</v>
      </c>
      <c r="B14" s="9" t="s">
        <v>17</v>
      </c>
      <c r="C14" s="10">
        <v>3.6383324743581087E-2</v>
      </c>
      <c r="D14" s="10">
        <v>0.05</v>
      </c>
      <c r="E14" s="11">
        <f>C14/D14</f>
        <v>0.72766649487162172</v>
      </c>
      <c r="F14" s="12">
        <v>-4.0801120340651802E-2</v>
      </c>
    </row>
    <row r="15" spans="1:6" x14ac:dyDescent="0.2">
      <c r="A15" s="8" t="s">
        <v>18</v>
      </c>
      <c r="B15" s="9" t="s">
        <v>19</v>
      </c>
      <c r="C15" s="10">
        <v>3.2160211886797206E-2</v>
      </c>
      <c r="D15" s="10">
        <v>4.1700000000000001E-2</v>
      </c>
      <c r="E15" s="11">
        <f>C15/D15</f>
        <v>0.77122810280089227</v>
      </c>
      <c r="F15" s="12">
        <v>-5.0916273882125059E-2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9.4327697384967379E-2</v>
      </c>
      <c r="D18" s="19">
        <v>9.4E-2</v>
      </c>
      <c r="E18" s="20">
        <f>C18/D18</f>
        <v>1.0034861423932699</v>
      </c>
      <c r="F18" s="21">
        <v>6.1468368929002273E-2</v>
      </c>
    </row>
    <row r="19" spans="1:6" x14ac:dyDescent="0.2">
      <c r="A19" s="8" t="s">
        <v>23</v>
      </c>
      <c r="B19" s="18" t="s">
        <v>24</v>
      </c>
      <c r="C19" s="19">
        <v>5.573265299788261E-2</v>
      </c>
      <c r="D19" s="19">
        <v>7.3899999999999993E-2</v>
      </c>
      <c r="E19" s="20">
        <f>C19/D19</f>
        <v>0.75416309875348597</v>
      </c>
      <c r="F19" s="21">
        <v>-0.25638277448881497</v>
      </c>
    </row>
    <row r="20" spans="1:6" x14ac:dyDescent="0.2">
      <c r="A20" s="8" t="s">
        <v>25</v>
      </c>
      <c r="B20" s="18" t="s">
        <v>26</v>
      </c>
      <c r="C20" s="19">
        <v>8.9358450040159063E-2</v>
      </c>
      <c r="D20" s="19">
        <v>9.0999999999999998E-2</v>
      </c>
      <c r="E20" s="20">
        <f>C20/D20</f>
        <v>0.98196098945229737</v>
      </c>
      <c r="F20" s="21">
        <v>-3.3277069353007699E-2</v>
      </c>
    </row>
    <row r="21" spans="1:6" x14ac:dyDescent="0.2">
      <c r="A21" s="8" t="s">
        <v>27</v>
      </c>
      <c r="B21" s="18" t="s">
        <v>28</v>
      </c>
      <c r="C21" s="19">
        <v>4.3396279164194057E-2</v>
      </c>
      <c r="D21" s="19">
        <v>4.3999999999999997E-2</v>
      </c>
      <c r="E21" s="20">
        <f>C21/D21</f>
        <v>0.98627907191350139</v>
      </c>
      <c r="F21" s="21">
        <v>-3.8387892184775015E-2</v>
      </c>
    </row>
    <row r="22" spans="1:6" x14ac:dyDescent="0.2">
      <c r="A22" s="8" t="s">
        <v>34</v>
      </c>
      <c r="B22" s="18" t="s">
        <v>35</v>
      </c>
      <c r="C22" s="19">
        <v>6.6384440679239251E-2</v>
      </c>
      <c r="D22" s="19">
        <v>7.4300000000000005E-2</v>
      </c>
      <c r="E22" s="20">
        <f>C22/D22</f>
        <v>0.89346488128182033</v>
      </c>
      <c r="F22" s="21">
        <v>-4.5434553174760292E-2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64</v>
      </c>
      <c r="B27" s="44"/>
      <c r="C27" s="44"/>
      <c r="D27" s="44"/>
      <c r="E27" s="44"/>
      <c r="F27" s="44"/>
    </row>
    <row r="28" spans="1:6" ht="46.5" customHeight="1" x14ac:dyDescent="0.2">
      <c r="A28" s="44" t="s">
        <v>65</v>
      </c>
      <c r="B28" s="44"/>
      <c r="C28" s="44"/>
      <c r="D28" s="44"/>
      <c r="E28" s="44"/>
      <c r="F28" s="44"/>
    </row>
    <row r="29" spans="1:6" ht="73.5" customHeight="1" x14ac:dyDescent="0.2">
      <c r="A29" s="44" t="s">
        <v>30</v>
      </c>
      <c r="B29" s="44"/>
      <c r="C29" s="44"/>
      <c r="D29" s="44"/>
      <c r="E29" s="44"/>
      <c r="F29" s="44"/>
    </row>
    <row r="30" spans="1:6" x14ac:dyDescent="0.2">
      <c r="A30" s="44" t="s">
        <v>54</v>
      </c>
      <c r="B30" s="44"/>
      <c r="C30" s="44"/>
      <c r="D30" s="44"/>
      <c r="E30" s="44"/>
      <c r="F30" s="44"/>
    </row>
    <row r="31" spans="1:6" x14ac:dyDescent="0.2">
      <c r="A31" s="39"/>
      <c r="B31" s="39"/>
      <c r="C31" s="44"/>
      <c r="D31" s="44"/>
      <c r="E31" s="44"/>
      <c r="F31" s="44"/>
    </row>
    <row r="32" spans="1:6" x14ac:dyDescent="0.2">
      <c r="A32" s="34" t="s">
        <v>55</v>
      </c>
    </row>
    <row r="33" spans="1:6" x14ac:dyDescent="0.2">
      <c r="A33" s="39"/>
    </row>
    <row r="34" spans="1:6" x14ac:dyDescent="0.2">
      <c r="A34" s="39"/>
      <c r="B34" s="39"/>
      <c r="C34" s="39"/>
      <c r="D34" s="39"/>
      <c r="E34" s="39"/>
      <c r="F34" s="39"/>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9"/>
      <c r="C37" s="39"/>
      <c r="D37" s="39"/>
      <c r="E37" s="39"/>
      <c r="F37" s="39"/>
    </row>
    <row r="38" spans="1:6" ht="11.25" customHeight="1" x14ac:dyDescent="0.2">
      <c r="A38" s="45" t="s">
        <v>39</v>
      </c>
      <c r="B38" s="45"/>
      <c r="C38" s="45"/>
      <c r="D38" s="45"/>
      <c r="E38" s="45"/>
      <c r="F38" s="45"/>
    </row>
    <row r="39" spans="1:6" ht="11.25" customHeight="1" x14ac:dyDescent="0.2">
      <c r="A39" s="41" t="s">
        <v>66</v>
      </c>
      <c r="B39" s="41"/>
      <c r="C39" s="41"/>
      <c r="D39" s="41"/>
      <c r="E39" s="41"/>
      <c r="F39" s="41"/>
    </row>
    <row r="41" spans="1:6" x14ac:dyDescent="0.2">
      <c r="A41" s="1" t="s">
        <v>67</v>
      </c>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000-000000000000}"/>
  </hyperlinks>
  <pageMargins left="0.7" right="0.7" top="0.75" bottom="0.75" header="0.3" footer="0.3"/>
  <pageSetup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9"/>
  <sheetViews>
    <sheetView workbookViewId="0">
      <pane ySplit="5" topLeftCell="A6" activePane="bottomLeft" state="frozen"/>
      <selection activeCell="M26" sqref="M26"/>
      <selection pane="bottomLeft" activeCell="M26" sqref="M26"/>
    </sheetView>
  </sheetViews>
  <sheetFormatPr defaultColWidth="9.140625" defaultRowHeight="11.25" x14ac:dyDescent="0.2"/>
  <cols>
    <col min="1" max="1" width="42" style="1" customWidth="1"/>
    <col min="2" max="2" width="10.28515625" style="38" customWidth="1"/>
    <col min="3" max="3" width="12.28515625" style="26" customWidth="1"/>
    <col min="4" max="4" width="10" style="26" customWidth="1"/>
    <col min="5" max="5" width="10.5703125" style="38"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45688</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3.5976927307944155E-2</v>
      </c>
      <c r="D7" s="10">
        <v>5.0799999999999998E-2</v>
      </c>
      <c r="E7" s="11">
        <f>C7/D7</f>
        <v>0.70820723047134171</v>
      </c>
      <c r="F7" s="12">
        <v>-5.8210478800186843E-2</v>
      </c>
    </row>
    <row r="8" spans="1:6" x14ac:dyDescent="0.2">
      <c r="A8" s="8" t="s">
        <v>7</v>
      </c>
      <c r="B8" s="9" t="s">
        <v>8</v>
      </c>
      <c r="C8" s="10">
        <v>5.4226314253318163E-2</v>
      </c>
      <c r="D8" s="10">
        <v>7.8200000000000006E-2</v>
      </c>
      <c r="E8" s="11">
        <f>C8/D8</f>
        <v>0.69343112855905575</v>
      </c>
      <c r="F8" s="12">
        <v>-0.27797753963704203</v>
      </c>
    </row>
    <row r="9" spans="1:6" x14ac:dyDescent="0.2">
      <c r="A9" s="8" t="s">
        <v>9</v>
      </c>
      <c r="B9" s="9" t="s">
        <v>10</v>
      </c>
      <c r="C9" s="10">
        <v>3.8369643425217974E-2</v>
      </c>
      <c r="D9" s="10">
        <v>5.1299999999999998E-2</v>
      </c>
      <c r="E9" s="11">
        <f>C9/D9</f>
        <v>0.74794626559879096</v>
      </c>
      <c r="F9" s="12">
        <v>-2.3818533228605235E-2</v>
      </c>
    </row>
    <row r="10" spans="1:6" x14ac:dyDescent="0.2">
      <c r="A10" s="8" t="s">
        <v>11</v>
      </c>
      <c r="B10" s="9" t="s">
        <v>12</v>
      </c>
      <c r="C10" s="10">
        <v>6.3259815734961686E-2</v>
      </c>
      <c r="D10" s="10">
        <v>6.83E-2</v>
      </c>
      <c r="E10" s="11">
        <f>C10/D10</f>
        <v>0.92620520841817988</v>
      </c>
      <c r="F10" s="12">
        <v>-1.1897567354100471E-2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2.9826005190004595E-2</v>
      </c>
      <c r="D13" s="10">
        <v>4.1700000000000001E-2</v>
      </c>
      <c r="E13" s="11">
        <f>C13/D13</f>
        <v>0.71525192302169294</v>
      </c>
      <c r="F13" s="12">
        <v>-4.8419481359719657E-2</v>
      </c>
    </row>
    <row r="14" spans="1:6" x14ac:dyDescent="0.2">
      <c r="A14" s="8" t="s">
        <v>16</v>
      </c>
      <c r="B14" s="9" t="s">
        <v>17</v>
      </c>
      <c r="C14" s="10">
        <v>3.4796562677348764E-2</v>
      </c>
      <c r="D14" s="10">
        <v>0.05</v>
      </c>
      <c r="E14" s="11">
        <f>C14/D14</f>
        <v>0.69593125354697527</v>
      </c>
      <c r="F14" s="12">
        <v>-2.7549003174061545E-2</v>
      </c>
    </row>
    <row r="15" spans="1:6" x14ac:dyDescent="0.2">
      <c r="A15" s="8" t="s">
        <v>18</v>
      </c>
      <c r="B15" s="9" t="s">
        <v>19</v>
      </c>
      <c r="C15" s="10">
        <v>3.1432770034860336E-2</v>
      </c>
      <c r="D15" s="10">
        <v>4.1700000000000001E-2</v>
      </c>
      <c r="E15" s="11">
        <f>C15/D15</f>
        <v>0.75378345407338931</v>
      </c>
      <c r="F15" s="12">
        <v>-4.2015378183603617E-2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9.9951628362270853E-2</v>
      </c>
      <c r="D18" s="19">
        <v>9.4E-2</v>
      </c>
      <c r="E18" s="20">
        <f>C18/D18</f>
        <v>1.0633151953433069</v>
      </c>
      <c r="F18" s="21">
        <v>7.197450312383695E-2</v>
      </c>
    </row>
    <row r="19" spans="1:6" x14ac:dyDescent="0.2">
      <c r="A19" s="8" t="s">
        <v>23</v>
      </c>
      <c r="B19" s="18" t="s">
        <v>24</v>
      </c>
      <c r="C19" s="19">
        <v>5.6138137825959174E-2</v>
      </c>
      <c r="D19" s="19">
        <v>7.3200000000000001E-2</v>
      </c>
      <c r="E19" s="20">
        <f>C19/D19</f>
        <v>0.76691445117430568</v>
      </c>
      <c r="F19" s="21">
        <v>-0.2364625762434267</v>
      </c>
    </row>
    <row r="20" spans="1:6" x14ac:dyDescent="0.2">
      <c r="A20" s="8" t="s">
        <v>25</v>
      </c>
      <c r="B20" s="18" t="s">
        <v>26</v>
      </c>
      <c r="C20" s="19">
        <v>9.3290382934081151E-2</v>
      </c>
      <c r="D20" s="19">
        <v>9.0999999999999998E-2</v>
      </c>
      <c r="E20" s="20">
        <f>C20/D20</f>
        <v>1.0251690432316609</v>
      </c>
      <c r="F20" s="21">
        <v>-2.4132236044940483E-2</v>
      </c>
    </row>
    <row r="21" spans="1:6" x14ac:dyDescent="0.2">
      <c r="A21" s="8" t="s">
        <v>27</v>
      </c>
      <c r="B21" s="18" t="s">
        <v>28</v>
      </c>
      <c r="C21" s="19">
        <v>4.550967566047575E-2</v>
      </c>
      <c r="D21" s="19">
        <v>4.3999999999999997E-2</v>
      </c>
      <c r="E21" s="20">
        <f>C21/D21</f>
        <v>1.034310810465358</v>
      </c>
      <c r="F21" s="21">
        <v>-3.2621967513625477E-2</v>
      </c>
    </row>
    <row r="22" spans="1:6" x14ac:dyDescent="0.2">
      <c r="A22" s="8" t="s">
        <v>34</v>
      </c>
      <c r="B22" s="18" t="s">
        <v>35</v>
      </c>
      <c r="C22" s="19">
        <v>6.8114118298552143E-2</v>
      </c>
      <c r="D22" s="19">
        <v>7.3999999999999996E-2</v>
      </c>
      <c r="E22" s="20">
        <f>C22/D22</f>
        <v>0.92046105808854251</v>
      </c>
      <c r="F22" s="21">
        <v>-2.776338662744007E-2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62</v>
      </c>
      <c r="B27" s="44"/>
      <c r="C27" s="44"/>
      <c r="D27" s="44"/>
      <c r="E27" s="44"/>
      <c r="F27" s="44"/>
    </row>
    <row r="28" spans="1:6" ht="46.5" customHeight="1" x14ac:dyDescent="0.2">
      <c r="A28" s="44" t="s">
        <v>63</v>
      </c>
      <c r="B28" s="44"/>
      <c r="C28" s="44"/>
      <c r="D28" s="44"/>
      <c r="E28" s="44"/>
      <c r="F28" s="44"/>
    </row>
    <row r="29" spans="1:6" ht="73.5" customHeight="1" x14ac:dyDescent="0.2">
      <c r="A29" s="44" t="s">
        <v>30</v>
      </c>
      <c r="B29" s="44"/>
      <c r="C29" s="44"/>
      <c r="D29" s="44"/>
      <c r="E29" s="44"/>
      <c r="F29" s="44"/>
    </row>
    <row r="30" spans="1:6" x14ac:dyDescent="0.2">
      <c r="A30" s="44" t="s">
        <v>54</v>
      </c>
      <c r="B30" s="44"/>
      <c r="C30" s="44"/>
      <c r="D30" s="44"/>
      <c r="E30" s="44"/>
      <c r="F30" s="44"/>
    </row>
    <row r="31" spans="1:6" x14ac:dyDescent="0.2">
      <c r="A31" s="37"/>
      <c r="B31" s="37"/>
      <c r="C31" s="44"/>
      <c r="D31" s="44"/>
      <c r="E31" s="44"/>
      <c r="F31" s="44"/>
    </row>
    <row r="32" spans="1:6" x14ac:dyDescent="0.2">
      <c r="A32" s="34" t="s">
        <v>55</v>
      </c>
    </row>
    <row r="33" spans="1:6" x14ac:dyDescent="0.2">
      <c r="A33" s="37"/>
    </row>
    <row r="34" spans="1:6" x14ac:dyDescent="0.2">
      <c r="A34" s="37"/>
      <c r="B34" s="37"/>
      <c r="C34" s="37"/>
      <c r="D34" s="37"/>
      <c r="E34" s="37"/>
      <c r="F34" s="37"/>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7"/>
      <c r="C37" s="37"/>
      <c r="D37" s="37"/>
      <c r="E37" s="37"/>
      <c r="F37" s="37"/>
    </row>
    <row r="38" spans="1:6" ht="11.25" customHeight="1" x14ac:dyDescent="0.2">
      <c r="A38" s="45" t="s">
        <v>39</v>
      </c>
      <c r="B38" s="45"/>
      <c r="C38" s="45"/>
      <c r="D38" s="45"/>
      <c r="E38" s="45"/>
      <c r="F38" s="45"/>
    </row>
    <row r="39" spans="1:6" ht="11.25" customHeight="1" x14ac:dyDescent="0.2">
      <c r="A39" s="41" t="s">
        <v>40</v>
      </c>
      <c r="B39" s="41"/>
      <c r="C39" s="41"/>
      <c r="D39" s="41"/>
      <c r="E39" s="41"/>
      <c r="F39" s="41"/>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100-000000000000}"/>
  </hyperlinks>
  <pageMargins left="0.7" right="0.7" top="0.75" bottom="0.75" header="0.3" footer="0.3"/>
  <pageSetup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39"/>
  <sheetViews>
    <sheetView workbookViewId="0">
      <pane ySplit="5" topLeftCell="A6" activePane="bottomLeft" state="frozen"/>
      <selection activeCell="M26" sqref="M26"/>
      <selection pane="bottomLeft" activeCell="M26" sqref="M26"/>
    </sheetView>
  </sheetViews>
  <sheetFormatPr defaultRowHeight="11.25" x14ac:dyDescent="0.2"/>
  <cols>
    <col min="1" max="1" width="42" style="1" customWidth="1"/>
    <col min="2" max="2" width="10.28515625" style="36" customWidth="1"/>
    <col min="3" max="3" width="12.28515625" style="26" customWidth="1"/>
    <col min="4" max="4" width="10" style="26" customWidth="1"/>
    <col min="5" max="5" width="10.5703125" style="36"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45657</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3.4873516464398541E-2</v>
      </c>
      <c r="D7" s="10">
        <v>5.0799999999999998E-2</v>
      </c>
      <c r="E7" s="11">
        <f>C7/D7</f>
        <v>0.68648654457477443</v>
      </c>
      <c r="F7" s="12">
        <v>-4.3813350094822713E-2</v>
      </c>
    </row>
    <row r="8" spans="1:6" x14ac:dyDescent="0.2">
      <c r="A8" s="8" t="s">
        <v>7</v>
      </c>
      <c r="B8" s="9" t="s">
        <v>8</v>
      </c>
      <c r="C8" s="10">
        <v>5.5170402571343626E-2</v>
      </c>
      <c r="D8" s="10">
        <v>7.8200000000000006E-2</v>
      </c>
      <c r="E8" s="11">
        <f>C8/D8</f>
        <v>0.70550386919876751</v>
      </c>
      <c r="F8" s="12">
        <v>-0.2518493940262807</v>
      </c>
    </row>
    <row r="9" spans="1:6" x14ac:dyDescent="0.2">
      <c r="A9" s="8" t="s">
        <v>9</v>
      </c>
      <c r="B9" s="9" t="s">
        <v>10</v>
      </c>
      <c r="C9" s="10">
        <v>3.745431504642769E-2</v>
      </c>
      <c r="D9" s="10">
        <v>5.1299999999999998E-2</v>
      </c>
      <c r="E9" s="11">
        <f>C9/D9</f>
        <v>0.73010360714283995</v>
      </c>
      <c r="F9" s="12">
        <v>-1.2950246025913171E-2</v>
      </c>
    </row>
    <row r="10" spans="1:6" x14ac:dyDescent="0.2">
      <c r="A10" s="8" t="s">
        <v>11</v>
      </c>
      <c r="B10" s="9" t="s">
        <v>12</v>
      </c>
      <c r="C10" s="10">
        <v>6.2502010943500663E-2</v>
      </c>
      <c r="D10" s="10">
        <v>6.83E-2</v>
      </c>
      <c r="E10" s="11">
        <f>C10/D10</f>
        <v>0.9151099698902001</v>
      </c>
      <c r="F10" s="12">
        <v>-8.6271501788712478E-3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2.8954259968786047E-2</v>
      </c>
      <c r="D13" s="10">
        <v>4.1700000000000001E-2</v>
      </c>
      <c r="E13" s="11">
        <f>C13/D13</f>
        <v>0.69434676184139199</v>
      </c>
      <c r="F13" s="12">
        <v>-3.8237220543527461E-2</v>
      </c>
    </row>
    <row r="14" spans="1:6" x14ac:dyDescent="0.2">
      <c r="A14" s="8" t="s">
        <v>16</v>
      </c>
      <c r="B14" s="9" t="s">
        <v>17</v>
      </c>
      <c r="C14" s="10">
        <v>3.3688728704819385E-2</v>
      </c>
      <c r="D14" s="10">
        <v>0.05</v>
      </c>
      <c r="E14" s="11">
        <f>C14/D14</f>
        <v>0.67377457409638764</v>
      </c>
      <c r="F14" s="12">
        <v>-1.5432256000682432E-2</v>
      </c>
    </row>
    <row r="15" spans="1:6" x14ac:dyDescent="0.2">
      <c r="A15" s="8" t="s">
        <v>18</v>
      </c>
      <c r="B15" s="9" t="s">
        <v>19</v>
      </c>
      <c r="C15" s="10">
        <v>3.0324949209751411E-2</v>
      </c>
      <c r="D15" s="10">
        <v>4.1700000000000001E-2</v>
      </c>
      <c r="E15" s="11">
        <f>C15/D15</f>
        <v>0.72721700742809137</v>
      </c>
      <c r="F15" s="12">
        <v>-3.3565849310703701E-2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0.10289742628742606</v>
      </c>
      <c r="D18" s="19">
        <v>0.10299999999999999</v>
      </c>
      <c r="E18" s="20">
        <f>C18/D18</f>
        <v>0.99900413871287441</v>
      </c>
      <c r="F18" s="21">
        <v>-2.3597110653110202E-2</v>
      </c>
    </row>
    <row r="19" spans="1:6" x14ac:dyDescent="0.2">
      <c r="A19" s="8" t="s">
        <v>23</v>
      </c>
      <c r="B19" s="18" t="s">
        <v>24</v>
      </c>
      <c r="C19" s="19">
        <v>5.5657880841069624E-2</v>
      </c>
      <c r="D19" s="19">
        <v>7.2900000000000006E-2</v>
      </c>
      <c r="E19" s="20">
        <f>C19/D19</f>
        <v>0.76348259041247757</v>
      </c>
      <c r="F19" s="21">
        <v>-0.21896608328185735</v>
      </c>
    </row>
    <row r="20" spans="1:6" x14ac:dyDescent="0.2">
      <c r="A20" s="8" t="s">
        <v>25</v>
      </c>
      <c r="B20" s="18" t="s">
        <v>26</v>
      </c>
      <c r="C20" s="19">
        <v>9.6157154974754591E-2</v>
      </c>
      <c r="D20" s="19">
        <v>0.10199999999999999</v>
      </c>
      <c r="E20" s="20">
        <f>C20/D20</f>
        <v>0.94271720563484895</v>
      </c>
      <c r="F20" s="21">
        <v>-1.419960752411184E-2</v>
      </c>
    </row>
    <row r="21" spans="1:6" x14ac:dyDescent="0.2">
      <c r="A21" s="8" t="s">
        <v>27</v>
      </c>
      <c r="B21" s="18" t="s">
        <v>28</v>
      </c>
      <c r="C21" s="19">
        <v>4.666466518759655E-2</v>
      </c>
      <c r="D21" s="19">
        <v>4.7E-2</v>
      </c>
      <c r="E21" s="20">
        <f>C21/D21</f>
        <v>0.99286521675737338</v>
      </c>
      <c r="F21" s="21">
        <v>-2.9090472081585026E-2</v>
      </c>
    </row>
    <row r="22" spans="1:6" x14ac:dyDescent="0.2">
      <c r="A22" s="8" t="s">
        <v>34</v>
      </c>
      <c r="B22" s="18" t="s">
        <v>35</v>
      </c>
      <c r="C22" s="19">
        <v>6.7421204897910633E-2</v>
      </c>
      <c r="D22" s="19">
        <v>7.3499999999999996E-2</v>
      </c>
      <c r="E22" s="20">
        <f>C22/D22</f>
        <v>0.91729530473347809</v>
      </c>
      <c r="F22" s="21">
        <v>-1.6345967163422709E-2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60</v>
      </c>
      <c r="B27" s="44"/>
      <c r="C27" s="44"/>
      <c r="D27" s="44"/>
      <c r="E27" s="44"/>
      <c r="F27" s="44"/>
    </row>
    <row r="28" spans="1:6" ht="46.5" customHeight="1" x14ac:dyDescent="0.2">
      <c r="A28" s="44" t="s">
        <v>61</v>
      </c>
      <c r="B28" s="44"/>
      <c r="C28" s="44"/>
      <c r="D28" s="44"/>
      <c r="E28" s="44"/>
      <c r="F28" s="44"/>
    </row>
    <row r="29" spans="1:6" ht="73.5" customHeight="1" x14ac:dyDescent="0.2">
      <c r="A29" s="44" t="s">
        <v>30</v>
      </c>
      <c r="B29" s="44"/>
      <c r="C29" s="44"/>
      <c r="D29" s="44"/>
      <c r="E29" s="44"/>
      <c r="F29" s="44"/>
    </row>
    <row r="30" spans="1:6" x14ac:dyDescent="0.2">
      <c r="A30" s="44" t="s">
        <v>54</v>
      </c>
      <c r="B30" s="44"/>
      <c r="C30" s="44"/>
      <c r="D30" s="44"/>
      <c r="E30" s="44"/>
      <c r="F30" s="44"/>
    </row>
    <row r="31" spans="1:6" x14ac:dyDescent="0.2">
      <c r="A31" s="35"/>
      <c r="B31" s="35"/>
      <c r="C31" s="44"/>
      <c r="D31" s="44"/>
      <c r="E31" s="44"/>
      <c r="F31" s="44"/>
    </row>
    <row r="32" spans="1:6" x14ac:dyDescent="0.2">
      <c r="A32" s="34" t="s">
        <v>55</v>
      </c>
    </row>
    <row r="33" spans="1:6" x14ac:dyDescent="0.2">
      <c r="A33" s="35"/>
    </row>
    <row r="34" spans="1:6" x14ac:dyDescent="0.2">
      <c r="A34" s="35"/>
      <c r="B34" s="35"/>
      <c r="C34" s="35"/>
      <c r="D34" s="35"/>
      <c r="E34" s="35"/>
      <c r="F34" s="35"/>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5"/>
      <c r="C37" s="35"/>
      <c r="D37" s="35"/>
      <c r="E37" s="35"/>
      <c r="F37" s="35"/>
    </row>
    <row r="38" spans="1:6" ht="11.25" customHeight="1" x14ac:dyDescent="0.2">
      <c r="A38" s="45" t="s">
        <v>39</v>
      </c>
      <c r="B38" s="45"/>
      <c r="C38" s="45"/>
      <c r="D38" s="45"/>
      <c r="E38" s="45"/>
      <c r="F38" s="45"/>
    </row>
    <row r="39" spans="1:6" ht="11.25" customHeight="1" x14ac:dyDescent="0.2">
      <c r="A39" s="41" t="s">
        <v>40</v>
      </c>
      <c r="B39" s="41"/>
      <c r="C39" s="41"/>
      <c r="D39" s="41"/>
      <c r="E39" s="41"/>
      <c r="F39" s="41"/>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200-000000000000}"/>
  </hyperlinks>
  <pageMargins left="0.7" right="0.7" top="0.75" bottom="0.75" header="0.3" footer="0.3"/>
  <pageSetup scale="9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39"/>
  <sheetViews>
    <sheetView workbookViewId="0">
      <pane ySplit="5" topLeftCell="A6" activePane="bottomLeft" state="frozen"/>
      <selection activeCell="M26" sqref="M26"/>
      <selection pane="bottomLeft" activeCell="M26" sqref="M26"/>
    </sheetView>
  </sheetViews>
  <sheetFormatPr defaultRowHeight="11.25" x14ac:dyDescent="0.2"/>
  <cols>
    <col min="1" max="1" width="42" style="1" customWidth="1"/>
    <col min="2" max="2" width="10.28515625" style="33" customWidth="1"/>
    <col min="3" max="3" width="12.28515625" style="26" customWidth="1"/>
    <col min="4" max="4" width="10" style="26" customWidth="1"/>
    <col min="5" max="5" width="10.5703125" style="33"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45626</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3.4053877806978668E-2</v>
      </c>
      <c r="D7" s="10">
        <v>5.0799999999999998E-2</v>
      </c>
      <c r="E7" s="11">
        <f>C7/D7</f>
        <v>0.67035192533422572</v>
      </c>
      <c r="F7" s="12">
        <v>-3.2217682740022152E-2</v>
      </c>
    </row>
    <row r="8" spans="1:6" x14ac:dyDescent="0.2">
      <c r="A8" s="8" t="s">
        <v>7</v>
      </c>
      <c r="B8" s="9" t="s">
        <v>8</v>
      </c>
      <c r="C8" s="10">
        <v>5.5414670953547303E-2</v>
      </c>
      <c r="D8" s="10">
        <v>7.8200000000000006E-2</v>
      </c>
      <c r="E8" s="11">
        <f>C8/D8</f>
        <v>0.70862750579983758</v>
      </c>
      <c r="F8" s="12">
        <v>-0.22889431401747129</v>
      </c>
    </row>
    <row r="9" spans="1:6" x14ac:dyDescent="0.2">
      <c r="A9" s="8" t="s">
        <v>9</v>
      </c>
      <c r="B9" s="9" t="s">
        <v>10</v>
      </c>
      <c r="C9" s="10">
        <v>3.7185495552916982E-2</v>
      </c>
      <c r="D9" s="10">
        <v>5.1299999999999998E-2</v>
      </c>
      <c r="E9" s="11">
        <f>C9/D9</f>
        <v>0.72486346107050648</v>
      </c>
      <c r="F9" s="12">
        <v>-0.12065614952095259</v>
      </c>
    </row>
    <row r="10" spans="1:6" x14ac:dyDescent="0.2">
      <c r="A10" s="8" t="s">
        <v>11</v>
      </c>
      <c r="B10" s="9" t="s">
        <v>12</v>
      </c>
      <c r="C10" s="10">
        <v>6.228556888916964E-2</v>
      </c>
      <c r="D10" s="10">
        <v>6.83E-2</v>
      </c>
      <c r="E10" s="11">
        <f>C10/D10</f>
        <v>0.91194097934362572</v>
      </c>
      <c r="F10" s="12">
        <v>-3.7018375964908237E-3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2.8797418634777694E-2</v>
      </c>
      <c r="D13" s="10">
        <v>4.1700000000000001E-2</v>
      </c>
      <c r="E13" s="11">
        <f>C13/D13</f>
        <v>0.69058557877164728</v>
      </c>
      <c r="F13" s="12">
        <v>-2.5485599020043787E-2</v>
      </c>
    </row>
    <row r="14" spans="1:6" x14ac:dyDescent="0.2">
      <c r="A14" s="8" t="s">
        <v>16</v>
      </c>
      <c r="B14" s="9" t="s">
        <v>17</v>
      </c>
      <c r="C14" s="10">
        <v>3.3491349230891358E-2</v>
      </c>
      <c r="D14" s="10">
        <v>0.05</v>
      </c>
      <c r="E14" s="11">
        <f>C14/D14</f>
        <v>0.66982698461782708</v>
      </c>
      <c r="F14" s="12">
        <v>-0.14312778352402583</v>
      </c>
    </row>
    <row r="15" spans="1:6" x14ac:dyDescent="0.2">
      <c r="A15" s="8" t="s">
        <v>18</v>
      </c>
      <c r="B15" s="9" t="s">
        <v>19</v>
      </c>
      <c r="C15" s="10">
        <v>2.9776443290530735E-2</v>
      </c>
      <c r="D15" s="10">
        <v>4.1700000000000001E-2</v>
      </c>
      <c r="E15" s="11">
        <f>C15/D15</f>
        <v>0.7140633882621279</v>
      </c>
      <c r="F15" s="12">
        <v>-2.2652708833981797E-2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0.10399683033985287</v>
      </c>
      <c r="D18" s="19">
        <v>0.10299999999999999</v>
      </c>
      <c r="E18" s="20">
        <f>C18/D18</f>
        <v>1.009677964464591</v>
      </c>
      <c r="F18" s="21">
        <v>7.8814066548115888E-2</v>
      </c>
    </row>
    <row r="19" spans="1:6" x14ac:dyDescent="0.2">
      <c r="A19" s="8" t="s">
        <v>23</v>
      </c>
      <c r="B19" s="18" t="s">
        <v>24</v>
      </c>
      <c r="C19" s="19">
        <v>5.4685083215250209E-2</v>
      </c>
      <c r="D19" s="19">
        <v>7.9100000000000004E-2</v>
      </c>
      <c r="E19" s="20">
        <f>C19/D19</f>
        <v>0.69134112787926938</v>
      </c>
      <c r="F19" s="21">
        <v>-0.1980807339987985</v>
      </c>
    </row>
    <row r="20" spans="1:6" x14ac:dyDescent="0.2">
      <c r="A20" s="8" t="s">
        <v>25</v>
      </c>
      <c r="B20" s="18" t="s">
        <v>26</v>
      </c>
      <c r="C20" s="19">
        <v>9.8459956530459816E-2</v>
      </c>
      <c r="D20" s="19">
        <v>0.10199999999999999</v>
      </c>
      <c r="E20" s="20">
        <f>C20/D20</f>
        <v>0.96529369147509625</v>
      </c>
      <c r="F20" s="21">
        <v>-6.4498420490667965E-3</v>
      </c>
    </row>
    <row r="21" spans="1:6" x14ac:dyDescent="0.2">
      <c r="A21" s="8" t="s">
        <v>27</v>
      </c>
      <c r="B21" s="18" t="s">
        <v>28</v>
      </c>
      <c r="C21" s="19">
        <v>4.6172497581166788E-2</v>
      </c>
      <c r="D21" s="19">
        <v>4.7E-2</v>
      </c>
      <c r="E21" s="20">
        <f>C21/D21</f>
        <v>0.98239356555674018</v>
      </c>
      <c r="F21" s="21">
        <v>-3.0767821307089591E-2</v>
      </c>
    </row>
    <row r="22" spans="1:6" x14ac:dyDescent="0.2">
      <c r="A22" s="8" t="s">
        <v>34</v>
      </c>
      <c r="B22" s="18" t="s">
        <v>35</v>
      </c>
      <c r="C22" s="19">
        <v>6.2205632856134944E-2</v>
      </c>
      <c r="D22" s="19">
        <v>7.9399999999999998E-2</v>
      </c>
      <c r="E22" s="20">
        <f>C22/D22</f>
        <v>0.78344625763394138</v>
      </c>
      <c r="F22" s="21">
        <v>-1.7687437666031824E-2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58</v>
      </c>
      <c r="B27" s="44"/>
      <c r="C27" s="44"/>
      <c r="D27" s="44"/>
      <c r="E27" s="44"/>
      <c r="F27" s="44"/>
    </row>
    <row r="28" spans="1:6" ht="46.5" customHeight="1" x14ac:dyDescent="0.2">
      <c r="A28" s="44" t="s">
        <v>59</v>
      </c>
      <c r="B28" s="44"/>
      <c r="C28" s="44"/>
      <c r="D28" s="44"/>
      <c r="E28" s="44"/>
      <c r="F28" s="44"/>
    </row>
    <row r="29" spans="1:6" ht="73.5" customHeight="1" x14ac:dyDescent="0.2">
      <c r="A29" s="44" t="s">
        <v>30</v>
      </c>
      <c r="B29" s="44"/>
      <c r="C29" s="44"/>
      <c r="D29" s="44"/>
      <c r="E29" s="44"/>
      <c r="F29" s="44"/>
    </row>
    <row r="30" spans="1:6" x14ac:dyDescent="0.2">
      <c r="A30" s="44" t="s">
        <v>54</v>
      </c>
      <c r="B30" s="44"/>
      <c r="C30" s="44"/>
      <c r="D30" s="44"/>
      <c r="E30" s="44"/>
      <c r="F30" s="44"/>
    </row>
    <row r="31" spans="1:6" x14ac:dyDescent="0.2">
      <c r="A31" s="32"/>
      <c r="B31" s="32"/>
      <c r="C31" s="44"/>
      <c r="D31" s="44"/>
      <c r="E31" s="44"/>
      <c r="F31" s="44"/>
    </row>
    <row r="32" spans="1:6" x14ac:dyDescent="0.2">
      <c r="A32" s="34" t="s">
        <v>55</v>
      </c>
    </row>
    <row r="33" spans="1:6" x14ac:dyDescent="0.2">
      <c r="A33" s="32"/>
    </row>
    <row r="34" spans="1:6" x14ac:dyDescent="0.2">
      <c r="A34" s="32"/>
      <c r="B34" s="32"/>
      <c r="C34" s="32"/>
      <c r="D34" s="32"/>
      <c r="E34" s="32"/>
      <c r="F34" s="32"/>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2"/>
      <c r="C37" s="32"/>
      <c r="D37" s="32"/>
      <c r="E37" s="32"/>
      <c r="F37" s="32"/>
    </row>
    <row r="38" spans="1:6" ht="11.25" customHeight="1" x14ac:dyDescent="0.2">
      <c r="A38" s="45" t="s">
        <v>39</v>
      </c>
      <c r="B38" s="45"/>
      <c r="C38" s="45"/>
      <c r="D38" s="45"/>
      <c r="E38" s="45"/>
      <c r="F38" s="45"/>
    </row>
    <row r="39" spans="1:6" ht="11.25" customHeight="1" x14ac:dyDescent="0.2">
      <c r="A39" s="41" t="s">
        <v>40</v>
      </c>
      <c r="B39" s="41"/>
      <c r="C39" s="41"/>
      <c r="D39" s="41"/>
      <c r="E39" s="41"/>
      <c r="F39" s="41"/>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300-000000000000}"/>
  </hyperlinks>
  <pageMargins left="0.7" right="0.7" top="0.75" bottom="0.75" header="0.3" footer="0.3"/>
  <pageSetup scale="9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39"/>
  <sheetViews>
    <sheetView workbookViewId="0">
      <pane ySplit="5" topLeftCell="A21" activePane="bottomLeft" state="frozen"/>
      <selection activeCell="M26" sqref="M26"/>
      <selection pane="bottomLeft" activeCell="M26" sqref="M26"/>
    </sheetView>
  </sheetViews>
  <sheetFormatPr defaultRowHeight="11.25" x14ac:dyDescent="0.2"/>
  <cols>
    <col min="1" max="1" width="42" style="1" customWidth="1"/>
    <col min="2" max="2" width="10.28515625" style="31" customWidth="1"/>
    <col min="3" max="3" width="12.28515625" style="26" customWidth="1"/>
    <col min="4" max="4" width="10" style="26" customWidth="1"/>
    <col min="5" max="5" width="10.5703125" style="31"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45596</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3.3836824975523323E-2</v>
      </c>
      <c r="D7" s="10">
        <v>5.0799999999999998E-2</v>
      </c>
      <c r="E7" s="11">
        <f>C7/D7</f>
        <v>0.6660792318016403</v>
      </c>
      <c r="F7" s="12">
        <v>-1.6281059419213973E-2</v>
      </c>
    </row>
    <row r="8" spans="1:6" x14ac:dyDescent="0.2">
      <c r="A8" s="8" t="s">
        <v>7</v>
      </c>
      <c r="B8" s="9" t="s">
        <v>8</v>
      </c>
      <c r="C8" s="10">
        <v>5.5461410052453253E-2</v>
      </c>
      <c r="D8" s="10">
        <v>7.8200000000000006E-2</v>
      </c>
      <c r="E8" s="11">
        <f>C8/D8</f>
        <v>0.70922519248661442</v>
      </c>
      <c r="F8" s="12">
        <v>-0.2064116769494507</v>
      </c>
    </row>
    <row r="9" spans="1:6" x14ac:dyDescent="0.2">
      <c r="A9" s="8" t="s">
        <v>9</v>
      </c>
      <c r="B9" s="9" t="s">
        <v>10</v>
      </c>
      <c r="C9" s="10">
        <v>3.7239317232408739E-2</v>
      </c>
      <c r="D9" s="10">
        <v>5.1299999999999998E-2</v>
      </c>
      <c r="E9" s="11">
        <f>C9/D9</f>
        <v>0.7259126166161548</v>
      </c>
      <c r="F9" s="12">
        <v>-0.10678861127527572</v>
      </c>
    </row>
    <row r="10" spans="1:6" x14ac:dyDescent="0.2">
      <c r="A10" s="8" t="s">
        <v>11</v>
      </c>
      <c r="B10" s="9" t="s">
        <v>12</v>
      </c>
      <c r="C10" s="10">
        <v>6.2127998385826506E-2</v>
      </c>
      <c r="D10" s="10">
        <v>6.83E-2</v>
      </c>
      <c r="E10" s="11">
        <f>C10/D10</f>
        <v>0.90963394415558574</v>
      </c>
      <c r="F10" s="12">
        <v>1.4696688706457479E-3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2.8524812953981692E-2</v>
      </c>
      <c r="D13" s="10">
        <v>4.1700000000000001E-2</v>
      </c>
      <c r="E13" s="11">
        <f>C13/D13</f>
        <v>0.68404827227773846</v>
      </c>
      <c r="F13" s="12">
        <v>-1.288926341527453E-2</v>
      </c>
    </row>
    <row r="14" spans="1:6" x14ac:dyDescent="0.2">
      <c r="A14" s="8" t="s">
        <v>16</v>
      </c>
      <c r="B14" s="9" t="s">
        <v>17</v>
      </c>
      <c r="C14" s="10">
        <v>3.4358463986427008E-2</v>
      </c>
      <c r="D14" s="10">
        <v>0.05</v>
      </c>
      <c r="E14" s="11">
        <f>C14/D14</f>
        <v>0.68716927972854014</v>
      </c>
      <c r="F14" s="12">
        <v>-0.12511538015873858</v>
      </c>
    </row>
    <row r="15" spans="1:6" x14ac:dyDescent="0.2">
      <c r="A15" s="8" t="s">
        <v>18</v>
      </c>
      <c r="B15" s="9" t="s">
        <v>19</v>
      </c>
      <c r="C15" s="10">
        <v>2.9371727719541735E-2</v>
      </c>
      <c r="D15" s="10">
        <v>4.1700000000000001E-2</v>
      </c>
      <c r="E15" s="11">
        <f>C15/D15</f>
        <v>0.70435797888589291</v>
      </c>
      <c r="F15" s="12">
        <v>-1.1800985998276623E-2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0.10756561463450105</v>
      </c>
      <c r="D18" s="19">
        <v>0.10299999999999999</v>
      </c>
      <c r="E18" s="20">
        <f>C18/D18</f>
        <v>1.0443263556747675</v>
      </c>
      <c r="F18" s="21">
        <v>8.1238851795933265E-2</v>
      </c>
    </row>
    <row r="19" spans="1:6" x14ac:dyDescent="0.2">
      <c r="A19" s="8" t="s">
        <v>23</v>
      </c>
      <c r="B19" s="18" t="s">
        <v>24</v>
      </c>
      <c r="C19" s="19">
        <v>5.483368487191919E-2</v>
      </c>
      <c r="D19" s="19">
        <v>7.9100000000000004E-2</v>
      </c>
      <c r="E19" s="20">
        <f>C19/D19</f>
        <v>0.69321978346294799</v>
      </c>
      <c r="F19" s="21">
        <v>-0.17347699018600649</v>
      </c>
    </row>
    <row r="20" spans="1:6" x14ac:dyDescent="0.2">
      <c r="A20" s="8" t="s">
        <v>25</v>
      </c>
      <c r="B20" s="18" t="s">
        <v>26</v>
      </c>
      <c r="C20" s="19">
        <v>0.10263939495910675</v>
      </c>
      <c r="D20" s="19">
        <v>0.1</v>
      </c>
      <c r="E20" s="20">
        <f>C20/D20</f>
        <v>1.0263939495910674</v>
      </c>
      <c r="F20" s="21">
        <v>-4.2885836933393061E-2</v>
      </c>
    </row>
    <row r="21" spans="1:6" x14ac:dyDescent="0.2">
      <c r="A21" s="8" t="s">
        <v>27</v>
      </c>
      <c r="B21" s="18" t="s">
        <v>28</v>
      </c>
      <c r="C21" s="19">
        <v>4.7971911515563716E-2</v>
      </c>
      <c r="D21" s="19">
        <v>4.8000000000000001E-2</v>
      </c>
      <c r="E21" s="20">
        <f>C21/D21</f>
        <v>0.99941482324091069</v>
      </c>
      <c r="F21" s="21">
        <v>-2.7318616927792316E-2</v>
      </c>
    </row>
    <row r="22" spans="1:6" x14ac:dyDescent="0.2">
      <c r="A22" s="8" t="s">
        <v>34</v>
      </c>
      <c r="B22" s="18" t="s">
        <v>35</v>
      </c>
      <c r="C22" s="19">
        <v>6.4256646365428161E-2</v>
      </c>
      <c r="D22" s="19">
        <v>7.9200000000000007E-2</v>
      </c>
      <c r="E22" s="20">
        <f>C22/D22</f>
        <v>0.81132129249277973</v>
      </c>
      <c r="F22" s="21">
        <v>-0.13357250135608231</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56</v>
      </c>
      <c r="B27" s="44"/>
      <c r="C27" s="44"/>
      <c r="D27" s="44"/>
      <c r="E27" s="44"/>
      <c r="F27" s="44"/>
    </row>
    <row r="28" spans="1:6" ht="46.5" customHeight="1" x14ac:dyDescent="0.2">
      <c r="A28" s="44" t="s">
        <v>57</v>
      </c>
      <c r="B28" s="44"/>
      <c r="C28" s="44"/>
      <c r="D28" s="44"/>
      <c r="E28" s="44"/>
      <c r="F28" s="44"/>
    </row>
    <row r="29" spans="1:6" ht="73.5" customHeight="1" x14ac:dyDescent="0.2">
      <c r="A29" s="44" t="s">
        <v>30</v>
      </c>
      <c r="B29" s="44"/>
      <c r="C29" s="44"/>
      <c r="D29" s="44"/>
      <c r="E29" s="44"/>
      <c r="F29" s="44"/>
    </row>
    <row r="30" spans="1:6" x14ac:dyDescent="0.2">
      <c r="A30" s="44" t="s">
        <v>54</v>
      </c>
      <c r="B30" s="44"/>
      <c r="C30" s="44"/>
      <c r="D30" s="44"/>
      <c r="E30" s="44"/>
      <c r="F30" s="44"/>
    </row>
    <row r="31" spans="1:6" x14ac:dyDescent="0.2">
      <c r="A31" s="30"/>
      <c r="B31" s="30"/>
      <c r="C31" s="44"/>
      <c r="D31" s="44"/>
      <c r="E31" s="44"/>
      <c r="F31" s="44"/>
    </row>
    <row r="32" spans="1:6" x14ac:dyDescent="0.2">
      <c r="A32" s="34" t="s">
        <v>55</v>
      </c>
    </row>
    <row r="33" spans="1:6" x14ac:dyDescent="0.2">
      <c r="A33" s="30"/>
    </row>
    <row r="34" spans="1:6" x14ac:dyDescent="0.2">
      <c r="A34" s="30"/>
      <c r="B34" s="30"/>
      <c r="C34" s="30"/>
      <c r="D34" s="30"/>
      <c r="E34" s="30"/>
      <c r="F34" s="30"/>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0"/>
      <c r="C37" s="30"/>
      <c r="D37" s="30"/>
      <c r="E37" s="30"/>
      <c r="F37" s="30"/>
    </row>
    <row r="38" spans="1:6" ht="11.25" customHeight="1" x14ac:dyDescent="0.2">
      <c r="A38" s="45" t="s">
        <v>39</v>
      </c>
      <c r="B38" s="45"/>
      <c r="C38" s="45"/>
      <c r="D38" s="45"/>
      <c r="E38" s="45"/>
      <c r="F38" s="45"/>
    </row>
    <row r="39" spans="1:6" ht="11.25" customHeight="1" x14ac:dyDescent="0.2">
      <c r="A39" s="41" t="s">
        <v>40</v>
      </c>
      <c r="B39" s="41"/>
      <c r="C39" s="41"/>
      <c r="D39" s="41"/>
      <c r="E39" s="41"/>
      <c r="F39" s="41"/>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400-000000000000}"/>
  </hyperlinks>
  <pageMargins left="0.7" right="0.7" top="0.75" bottom="0.75" header="0.3" footer="0.3"/>
  <pageSetup scale="9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45"/>
  <sheetViews>
    <sheetView workbookViewId="0">
      <pane ySplit="5" topLeftCell="A6" activePane="bottomLeft" state="frozen"/>
      <selection activeCell="M26" sqref="M26"/>
      <selection pane="bottomLeft" activeCell="M26" sqref="M26"/>
    </sheetView>
  </sheetViews>
  <sheetFormatPr defaultRowHeight="11.25" x14ac:dyDescent="0.2"/>
  <cols>
    <col min="1" max="1" width="42" style="1" customWidth="1"/>
    <col min="2" max="2" width="10.28515625" style="29" customWidth="1"/>
    <col min="3" max="3" width="12.28515625" style="26" customWidth="1"/>
    <col min="4" max="4" width="10" style="26" customWidth="1"/>
    <col min="5" max="5" width="10.5703125" style="2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45565</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3.3713035282408411E-2</v>
      </c>
      <c r="D7" s="10">
        <v>5.0799999999999998E-2</v>
      </c>
      <c r="E7" s="11">
        <f>C7/D7</f>
        <v>0.66364242681906327</v>
      </c>
      <c r="F7" s="12">
        <v>-0.14670359198789898</v>
      </c>
    </row>
    <row r="8" spans="1:6" x14ac:dyDescent="0.2">
      <c r="A8" s="8" t="s">
        <v>7</v>
      </c>
      <c r="B8" s="9" t="s">
        <v>8</v>
      </c>
      <c r="C8" s="10">
        <v>5.5743083178451724E-2</v>
      </c>
      <c r="D8" s="10">
        <v>7.8200000000000006E-2</v>
      </c>
      <c r="E8" s="11">
        <f>C8/D8</f>
        <v>0.71282715061958724</v>
      </c>
      <c r="F8" s="12">
        <v>-0.18313473780779713</v>
      </c>
    </row>
    <row r="9" spans="1:6" x14ac:dyDescent="0.2">
      <c r="A9" s="8" t="s">
        <v>9</v>
      </c>
      <c r="B9" s="9" t="s">
        <v>10</v>
      </c>
      <c r="C9" s="10">
        <v>3.8258056418100775E-2</v>
      </c>
      <c r="D9" s="10">
        <v>5.1299999999999998E-2</v>
      </c>
      <c r="E9" s="11">
        <f>C9/D9</f>
        <v>0.74577108027486894</v>
      </c>
      <c r="F9" s="12">
        <v>-9.3338363522493459E-2</v>
      </c>
    </row>
    <row r="10" spans="1:6" x14ac:dyDescent="0.2">
      <c r="A10" s="8" t="s">
        <v>11</v>
      </c>
      <c r="B10" s="9" t="s">
        <v>12</v>
      </c>
      <c r="C10" s="10">
        <v>6.2407408011854903E-2</v>
      </c>
      <c r="D10" s="10">
        <v>6.83E-2</v>
      </c>
      <c r="E10" s="11">
        <f>C10/D10</f>
        <v>0.913724861081331</v>
      </c>
      <c r="F10" s="12">
        <v>6.7799728395426789E-3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2.8558438322514656E-2</v>
      </c>
      <c r="D13" s="10">
        <v>4.1700000000000001E-2</v>
      </c>
      <c r="E13" s="11">
        <f>C13/D13</f>
        <v>0.68485463603152652</v>
      </c>
      <c r="F13" s="12">
        <v>-0.1135722744663698</v>
      </c>
    </row>
    <row r="14" spans="1:6" x14ac:dyDescent="0.2">
      <c r="A14" s="8" t="s">
        <v>16</v>
      </c>
      <c r="B14" s="9" t="s">
        <v>17</v>
      </c>
      <c r="C14" s="10">
        <v>3.4566161115317129E-2</v>
      </c>
      <c r="D14" s="10">
        <v>0.05</v>
      </c>
      <c r="E14" s="11">
        <f>C14/D14</f>
        <v>0.69132322230634258</v>
      </c>
      <c r="F14" s="12">
        <v>-0.10962622563916639</v>
      </c>
    </row>
    <row r="15" spans="1:6" x14ac:dyDescent="0.2">
      <c r="A15" s="8" t="s">
        <v>18</v>
      </c>
      <c r="B15" s="9" t="s">
        <v>19</v>
      </c>
      <c r="C15" s="10">
        <v>2.9544310730334186E-2</v>
      </c>
      <c r="D15" s="10">
        <v>4.1700000000000001E-2</v>
      </c>
      <c r="E15" s="11">
        <f>C15/D15</f>
        <v>0.70849666019986057</v>
      </c>
      <c r="F15" s="12">
        <v>-0.10114087635915216</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0.11034772830369166</v>
      </c>
      <c r="D18" s="19">
        <v>0.109</v>
      </c>
      <c r="E18" s="20">
        <f>C18/D18</f>
        <v>1.0123644798503821</v>
      </c>
      <c r="F18" s="21">
        <v>8.5753389709615435E-2</v>
      </c>
    </row>
    <row r="19" spans="1:6" x14ac:dyDescent="0.2">
      <c r="A19" s="8" t="s">
        <v>23</v>
      </c>
      <c r="B19" s="18" t="s">
        <v>24</v>
      </c>
      <c r="C19" s="19">
        <v>5.4976729723308866E-2</v>
      </c>
      <c r="D19" s="19">
        <v>8.09E-2</v>
      </c>
      <c r="E19" s="20">
        <f>C19/D19</f>
        <v>0.67956402624609225</v>
      </c>
      <c r="F19" s="21">
        <v>-0.14653972549526498</v>
      </c>
    </row>
    <row r="20" spans="1:6" x14ac:dyDescent="0.2">
      <c r="A20" s="8" t="s">
        <v>25</v>
      </c>
      <c r="B20" s="18" t="s">
        <v>26</v>
      </c>
      <c r="C20" s="19">
        <v>0.10444709946224867</v>
      </c>
      <c r="D20" s="19">
        <v>0.104</v>
      </c>
      <c r="E20" s="20">
        <f>C20/D20</f>
        <v>1.0042990332908526</v>
      </c>
      <c r="F20" s="21">
        <v>-3.9552651640359766E-2</v>
      </c>
    </row>
    <row r="21" spans="1:6" x14ac:dyDescent="0.2">
      <c r="A21" s="8" t="s">
        <v>27</v>
      </c>
      <c r="B21" s="18" t="s">
        <v>28</v>
      </c>
      <c r="C21" s="19">
        <v>4.9110421505129613E-2</v>
      </c>
      <c r="D21" s="19">
        <v>5.1999999999999998E-2</v>
      </c>
      <c r="E21" s="20">
        <f>C21/D21</f>
        <v>0.94443118279095417</v>
      </c>
      <c r="F21" s="21">
        <v>-2.2243038283025748E-2</v>
      </c>
    </row>
    <row r="22" spans="1:6" x14ac:dyDescent="0.2">
      <c r="A22" s="8" t="s">
        <v>34</v>
      </c>
      <c r="B22" s="18" t="s">
        <v>35</v>
      </c>
      <c r="C22" s="19">
        <v>6.5762526919511274E-2</v>
      </c>
      <c r="D22" s="19">
        <v>0.08</v>
      </c>
      <c r="E22" s="20">
        <f>C22/D22</f>
        <v>0.82203158649389096</v>
      </c>
      <c r="F22" s="21">
        <v>-0.113590148613779</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51</v>
      </c>
      <c r="B27" s="44"/>
      <c r="C27" s="44"/>
      <c r="D27" s="44"/>
      <c r="E27" s="44"/>
      <c r="F27" s="44"/>
    </row>
    <row r="28" spans="1:6" ht="46.5" customHeight="1" x14ac:dyDescent="0.2">
      <c r="A28" s="44" t="s">
        <v>52</v>
      </c>
      <c r="B28" s="44"/>
      <c r="C28" s="44"/>
      <c r="D28" s="44"/>
      <c r="E28" s="44"/>
      <c r="F28" s="44"/>
    </row>
    <row r="29" spans="1:6" ht="73.5" customHeight="1" x14ac:dyDescent="0.2">
      <c r="A29" s="44" t="s">
        <v>30</v>
      </c>
      <c r="B29" s="44"/>
      <c r="C29" s="44"/>
      <c r="D29" s="44"/>
      <c r="E29" s="44"/>
      <c r="F29" s="44"/>
    </row>
    <row r="30" spans="1:6" ht="26.25" customHeight="1" x14ac:dyDescent="0.2">
      <c r="A30" s="44" t="s">
        <v>53</v>
      </c>
      <c r="B30" s="44"/>
      <c r="C30" s="44"/>
      <c r="D30" s="44"/>
      <c r="E30" s="44"/>
      <c r="F30" s="44"/>
    </row>
    <row r="31" spans="1:6" x14ac:dyDescent="0.2">
      <c r="A31" s="28" t="s">
        <v>42</v>
      </c>
      <c r="B31" s="28"/>
      <c r="C31" s="44"/>
      <c r="D31" s="44"/>
      <c r="E31" s="44"/>
      <c r="F31" s="44"/>
    </row>
    <row r="32" spans="1:6" x14ac:dyDescent="0.2">
      <c r="A32" s="28" t="s">
        <v>41</v>
      </c>
    </row>
    <row r="33" spans="1:6" x14ac:dyDescent="0.2">
      <c r="A33" s="28" t="s">
        <v>43</v>
      </c>
    </row>
    <row r="34" spans="1:6" x14ac:dyDescent="0.2">
      <c r="A34" s="28" t="s">
        <v>44</v>
      </c>
    </row>
    <row r="35" spans="1:6" x14ac:dyDescent="0.2">
      <c r="A35" s="28" t="s">
        <v>45</v>
      </c>
    </row>
    <row r="36" spans="1:6" x14ac:dyDescent="0.2">
      <c r="A36" s="28" t="s">
        <v>46</v>
      </c>
    </row>
    <row r="37" spans="1:6" x14ac:dyDescent="0.2">
      <c r="A37" s="28" t="s">
        <v>47</v>
      </c>
    </row>
    <row r="38" spans="1:6" x14ac:dyDescent="0.2">
      <c r="A38" s="28" t="s">
        <v>48</v>
      </c>
    </row>
    <row r="39" spans="1:6" x14ac:dyDescent="0.2">
      <c r="A39" s="28" t="s">
        <v>49</v>
      </c>
    </row>
    <row r="40" spans="1:6" x14ac:dyDescent="0.2">
      <c r="A40" s="28" t="s">
        <v>50</v>
      </c>
      <c r="B40" s="28"/>
      <c r="C40" s="28"/>
      <c r="D40" s="28"/>
      <c r="E40" s="28"/>
      <c r="F40" s="28"/>
    </row>
    <row r="41" spans="1:6" ht="72.75" customHeight="1" x14ac:dyDescent="0.2">
      <c r="A41" s="44" t="s">
        <v>36</v>
      </c>
      <c r="B41" s="44"/>
      <c r="C41" s="44"/>
      <c r="D41" s="44"/>
      <c r="E41" s="44"/>
      <c r="F41" s="44"/>
    </row>
    <row r="42" spans="1:6" ht="63.75" customHeight="1" x14ac:dyDescent="0.2">
      <c r="A42" s="44" t="s">
        <v>37</v>
      </c>
      <c r="B42" s="44"/>
      <c r="C42" s="44"/>
      <c r="D42" s="44"/>
      <c r="E42" s="44"/>
      <c r="F42" s="44"/>
    </row>
    <row r="43" spans="1:6" ht="24.75" customHeight="1" x14ac:dyDescent="0.2">
      <c r="A43" s="27" t="s">
        <v>38</v>
      </c>
      <c r="B43" s="28"/>
      <c r="C43" s="28"/>
      <c r="D43" s="28"/>
      <c r="E43" s="28"/>
      <c r="F43" s="28"/>
    </row>
    <row r="44" spans="1:6" ht="11.25" customHeight="1" x14ac:dyDescent="0.2">
      <c r="A44" s="45" t="s">
        <v>39</v>
      </c>
      <c r="B44" s="45"/>
      <c r="C44" s="45"/>
      <c r="D44" s="45"/>
      <c r="E44" s="45"/>
      <c r="F44" s="45"/>
    </row>
    <row r="45" spans="1:6" ht="11.25" customHeight="1" x14ac:dyDescent="0.2">
      <c r="A45" s="41" t="s">
        <v>40</v>
      </c>
      <c r="B45" s="41"/>
      <c r="C45" s="41"/>
      <c r="D45" s="41"/>
      <c r="E45" s="41"/>
      <c r="F45" s="41"/>
    </row>
  </sheetData>
  <mergeCells count="12">
    <mergeCell ref="A45:F45"/>
    <mergeCell ref="A2:F2"/>
    <mergeCell ref="A3:F3"/>
    <mergeCell ref="A26:F26"/>
    <mergeCell ref="A27:F27"/>
    <mergeCell ref="A28:F28"/>
    <mergeCell ref="A29:F29"/>
    <mergeCell ref="A30:F30"/>
    <mergeCell ref="C31:F31"/>
    <mergeCell ref="A41:F41"/>
    <mergeCell ref="A42:F42"/>
    <mergeCell ref="A44:F44"/>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February 2025</vt:lpstr>
      <vt:lpstr>January 2025</vt:lpstr>
      <vt:lpstr>December 2024</vt:lpstr>
      <vt:lpstr>November 2024</vt:lpstr>
      <vt:lpstr>October 2024</vt:lpstr>
      <vt:lpstr>September 30, 2024</vt:lpstr>
    </vt:vector>
  </TitlesOfParts>
  <Company>Eaton Vance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Kirchner</dc:creator>
  <cp:lastModifiedBy>Dorman, Eric (Finance)</cp:lastModifiedBy>
  <cp:lastPrinted>2024-05-20T22:26:14Z</cp:lastPrinted>
  <dcterms:created xsi:type="dcterms:W3CDTF">2022-11-21T03:15:05Z</dcterms:created>
  <dcterms:modified xsi:type="dcterms:W3CDTF">2025-03-19T13:42:25Z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501ee9-5a81-45a7-824b-6d31e3ca44d3_Enabled">
    <vt:lpwstr>true</vt:lpwstr>
  </property>
  <property fmtid="{D5CDD505-2E9C-101B-9397-08002B2CF9AE}" pid="3" name="MSIP_Label_a6501ee9-5a81-45a7-824b-6d31e3ca44d3_SetDate">
    <vt:lpwstr>2024-01-16T15:03:28Z</vt:lpwstr>
  </property>
  <property fmtid="{D5CDD505-2E9C-101B-9397-08002B2CF9AE}" pid="4" name="MSIP_Label_a6501ee9-5a81-45a7-824b-6d31e3ca44d3_Method">
    <vt:lpwstr>Privileged</vt:lpwstr>
  </property>
  <property fmtid="{D5CDD505-2E9C-101B-9397-08002B2CF9AE}" pid="5" name="MSIP_Label_a6501ee9-5a81-45a7-824b-6d31e3ca44d3_Name">
    <vt:lpwstr>a6501ee9-5a81-45a7-824b-6d31e3ca44d3</vt:lpwstr>
  </property>
  <property fmtid="{D5CDD505-2E9C-101B-9397-08002B2CF9AE}" pid="6" name="MSIP_Label_a6501ee9-5a81-45a7-824b-6d31e3ca44d3_SiteId">
    <vt:lpwstr>e29b8111-49f8-418d-ac2a-935335a52614</vt:lpwstr>
  </property>
  <property fmtid="{D5CDD505-2E9C-101B-9397-08002B2CF9AE}" pid="7" name="MSIP_Label_a6501ee9-5a81-45a7-824b-6d31e3ca44d3_ActionId">
    <vt:lpwstr>9675c2bf-2e0f-4a49-bfca-c030e6edd1e2</vt:lpwstr>
  </property>
  <property fmtid="{D5CDD505-2E9C-101B-9397-08002B2CF9AE}" pid="8" name="MSIP_Label_a6501ee9-5a81-45a7-824b-6d31e3ca44d3_ContentBits">
    <vt:lpwstr>0</vt:lpwstr>
  </property>
</Properties>
</file>